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58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3" i="1"/>
  <c r="C20"/>
  <c r="C24"/>
  <c r="C23"/>
  <c r="C19"/>
  <c r="C18"/>
  <c r="C17"/>
  <c r="B12"/>
  <c r="B20" l="1"/>
  <c r="A19"/>
  <c r="B19" s="1"/>
  <c r="B11"/>
  <c r="B10"/>
  <c r="A18" s="1"/>
  <c r="B18" s="1"/>
  <c r="B24" s="1"/>
  <c r="F24" s="1"/>
  <c r="H24" s="1"/>
  <c r="B9"/>
  <c r="A17" l="1"/>
  <c r="B17" s="1"/>
  <c r="B27" s="1"/>
  <c r="F27" l="1"/>
  <c r="B23"/>
  <c r="F23" s="1"/>
  <c r="H23" s="1"/>
</calcChain>
</file>

<file path=xl/comments1.xml><?xml version="1.0" encoding="utf-8"?>
<comments xmlns="http://schemas.openxmlformats.org/spreadsheetml/2006/main">
  <authors>
    <author>Geoff Edwards</author>
  </authors>
  <commentList>
    <comment ref="F3" authorId="0">
      <text>
        <r>
          <rPr>
            <b/>
            <sz val="10"/>
            <color indexed="81"/>
            <rFont val="Tahoma"/>
            <family val="2"/>
          </rPr>
          <t>Geoff Edwards:</t>
        </r>
        <r>
          <rPr>
            <sz val="10"/>
            <color indexed="81"/>
            <rFont val="Tahoma"/>
            <family val="2"/>
          </rPr>
          <t xml:space="preserve">
25th May 2018
</t>
        </r>
      </text>
    </comment>
    <comment ref="A9" authorId="0">
      <text>
        <r>
          <rPr>
            <sz val="10"/>
            <color indexed="81"/>
            <rFont val="Tahoma"/>
            <family val="2"/>
          </rPr>
          <t xml:space="preserve">GDP UK 2016
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GDP EU28
This is the total GDP of the countries that have become members of the EU.  Including the UK. The EU is not a country or a state.
</t>
        </r>
      </text>
    </comment>
    <comment ref="C17" authorId="0">
      <text>
        <r>
          <rPr>
            <sz val="10"/>
            <color indexed="81"/>
            <rFont val="Tahoma"/>
            <family val="2"/>
          </rPr>
          <t xml:space="preserve">Exchange rate set in cell F1
</t>
        </r>
      </text>
    </comment>
  </commentList>
</comments>
</file>

<file path=xl/sharedStrings.xml><?xml version="1.0" encoding="utf-8"?>
<sst xmlns="http://schemas.openxmlformats.org/spreadsheetml/2006/main" count="36" uniqueCount="31">
  <si>
    <t>USD</t>
  </si>
  <si>
    <t>GBP</t>
  </si>
  <si>
    <t>percentage amount</t>
  </si>
  <si>
    <t>Exchange rate</t>
  </si>
  <si>
    <t>number of families</t>
  </si>
  <si>
    <t>NB</t>
  </si>
  <si>
    <t>one thousand</t>
  </si>
  <si>
    <t>one million</t>
  </si>
  <si>
    <t>one trillion</t>
  </si>
  <si>
    <t>one billion</t>
  </si>
  <si>
    <t>Percentage calculator: useful for large numbers</t>
  </si>
  <si>
    <t>this row is used to check the maths  but can be used for any other percentage data calculation</t>
  </si>
  <si>
    <t>this row is used to calculate any amount USD to GBP</t>
  </si>
  <si>
    <t>USD to GBP Exchange rate</t>
  </si>
  <si>
    <t>Cost per day</t>
  </si>
  <si>
    <t>Used to evaluate costs of membership of the EU.  NB data for GDP is by convention in USD</t>
  </si>
  <si>
    <t>Rate percent</t>
  </si>
  <si>
    <t>GDP</t>
  </si>
  <si>
    <t xml:space="preserve">spare row used  in this case to calculate percentages of the EU's nominal GDP </t>
  </si>
  <si>
    <t>cost per family annual</t>
  </si>
  <si>
    <t xml:space="preserve"> </t>
  </si>
  <si>
    <t>cost per family per day</t>
  </si>
  <si>
    <t>Data to enter is filled in green, other cells may have formulas.</t>
  </si>
  <si>
    <t>cost per week</t>
  </si>
  <si>
    <t>Amount GDP UK etc</t>
  </si>
  <si>
    <t>cost per family per week</t>
  </si>
  <si>
    <t>Data UK GDP USD 2016</t>
  </si>
  <si>
    <t>Data EU GDP USD 2017</t>
  </si>
  <si>
    <t>Prepared by Geoff Edwards ed@xyzweb.co.uk Updated: 25th May 2018 (please report any errors)</t>
  </si>
  <si>
    <t>Total Cost:</t>
  </si>
  <si>
    <t>PM Camerons spending?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</si>
</sst>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"/>
  </numFmts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3" borderId="0" applyNumberFormat="0" applyBorder="0" applyAlignment="0" applyProtection="0"/>
  </cellStyleXfs>
  <cellXfs count="2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2" fillId="2" borderId="0" xfId="1" applyNumberFormat="1" applyAlignment="1">
      <alignment horizontal="center"/>
    </xf>
    <xf numFmtId="0" fontId="2" fillId="2" borderId="0" xfId="1"/>
    <xf numFmtId="42" fontId="0" fillId="0" borderId="0" xfId="0" applyNumberFormat="1"/>
    <xf numFmtId="0" fontId="4" fillId="0" borderId="0" xfId="0" applyFont="1"/>
    <xf numFmtId="0" fontId="2" fillId="2" borderId="0" xfId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2" borderId="0" xfId="1" applyNumberFormat="1"/>
    <xf numFmtId="44" fontId="0" fillId="0" borderId="0" xfId="0" applyNumberFormat="1"/>
    <xf numFmtId="42" fontId="6" fillId="3" borderId="0" xfId="2" applyNumberFormat="1"/>
    <xf numFmtId="0" fontId="7" fillId="3" borderId="0" xfId="2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E9" sqref="E9"/>
    </sheetView>
  </sheetViews>
  <sheetFormatPr defaultRowHeight="15"/>
  <cols>
    <col min="1" max="2" width="23.42578125" customWidth="1"/>
    <col min="3" max="3" width="19.28515625" customWidth="1"/>
    <col min="5" max="5" width="25.85546875" customWidth="1"/>
    <col min="6" max="6" width="17.7109375" customWidth="1"/>
    <col min="7" max="7" width="23.28515625" customWidth="1"/>
    <col min="9" max="9" width="12" bestFit="1" customWidth="1"/>
    <col min="10" max="10" width="15.28515625" bestFit="1" customWidth="1"/>
    <col min="11" max="11" width="16.42578125" customWidth="1"/>
  </cols>
  <sheetData>
    <row r="1" spans="1:7" s="19" customFormat="1" ht="15.75">
      <c r="A1" s="19" t="s">
        <v>28</v>
      </c>
    </row>
    <row r="3" spans="1:7" s="4" customFormat="1" ht="21">
      <c r="A3" s="4" t="s">
        <v>10</v>
      </c>
      <c r="E3" s="9" t="s">
        <v>13</v>
      </c>
      <c r="F3" s="7">
        <v>0.75</v>
      </c>
    </row>
    <row r="4" spans="1:7" s="4" customFormat="1" ht="21"/>
    <row r="5" spans="1:7" s="9" customFormat="1" ht="18.75">
      <c r="A5" s="9" t="s">
        <v>22</v>
      </c>
      <c r="D5" s="18"/>
    </row>
    <row r="6" spans="1:7" s="17" customFormat="1" ht="15.75">
      <c r="A6" s="16" t="s">
        <v>15</v>
      </c>
      <c r="B6" s="16"/>
      <c r="C6" s="16"/>
      <c r="D6" s="16"/>
      <c r="E6" s="16"/>
    </row>
    <row r="8" spans="1:7">
      <c r="A8" s="3" t="s">
        <v>24</v>
      </c>
      <c r="B8" s="3" t="s">
        <v>2</v>
      </c>
      <c r="C8" s="3" t="s">
        <v>16</v>
      </c>
      <c r="F8" s="3"/>
    </row>
    <row r="9" spans="1:7">
      <c r="A9" s="6">
        <v>2619000000000</v>
      </c>
      <c r="B9" s="2">
        <f>A9*C9/100</f>
        <v>13095000000</v>
      </c>
      <c r="C9" s="10">
        <v>0.5</v>
      </c>
      <c r="F9" s="1"/>
    </row>
    <row r="10" spans="1:7">
      <c r="A10" s="6">
        <v>2988893283565</v>
      </c>
      <c r="B10" s="2">
        <f>A10*C10/100</f>
        <v>209222529849.54999</v>
      </c>
      <c r="C10" s="10">
        <v>7</v>
      </c>
      <c r="E10" t="s">
        <v>30</v>
      </c>
      <c r="G10" s="3"/>
    </row>
    <row r="11" spans="1:7">
      <c r="A11" s="6">
        <v>200</v>
      </c>
      <c r="B11" s="11">
        <f>A11*C11/100</f>
        <v>2</v>
      </c>
      <c r="C11" s="10">
        <v>1</v>
      </c>
      <c r="E11" t="s">
        <v>11</v>
      </c>
    </row>
    <row r="12" spans="1:7">
      <c r="A12" s="6">
        <v>18495000000000</v>
      </c>
      <c r="B12" s="2">
        <f>A12*C12/100</f>
        <v>554850000000</v>
      </c>
      <c r="C12" s="10">
        <v>3</v>
      </c>
      <c r="E12" t="s">
        <v>18</v>
      </c>
    </row>
    <row r="13" spans="1:7">
      <c r="A13" s="2"/>
      <c r="B13" s="2"/>
      <c r="C13" s="3"/>
    </row>
    <row r="14" spans="1:7">
      <c r="A14" s="2"/>
      <c r="B14" s="2"/>
      <c r="C14" s="3"/>
    </row>
    <row r="15" spans="1:7" s="4" customFormat="1" ht="21">
      <c r="A15" s="5" t="s">
        <v>3</v>
      </c>
    </row>
    <row r="16" spans="1:7">
      <c r="A16" s="3" t="s">
        <v>0</v>
      </c>
      <c r="B16" s="3" t="s">
        <v>1</v>
      </c>
      <c r="C16" s="3" t="s">
        <v>3</v>
      </c>
    </row>
    <row r="17" spans="1:11">
      <c r="A17" s="2">
        <f>B9</f>
        <v>13095000000</v>
      </c>
      <c r="B17" s="1">
        <f>A17*C17</f>
        <v>9821250000</v>
      </c>
      <c r="C17">
        <f>F3</f>
        <v>0.75</v>
      </c>
      <c r="G17" s="1"/>
      <c r="I17" s="1"/>
      <c r="J17" s="1"/>
      <c r="K17" s="1"/>
    </row>
    <row r="18" spans="1:11">
      <c r="A18" s="2">
        <f>B10</f>
        <v>209222529849.54999</v>
      </c>
      <c r="B18" s="1">
        <f>A18*C18</f>
        <v>156916897387.16248</v>
      </c>
      <c r="C18">
        <f>F3</f>
        <v>0.75</v>
      </c>
    </row>
    <row r="19" spans="1:11">
      <c r="A19" s="1">
        <f>A9</f>
        <v>2619000000000</v>
      </c>
      <c r="B19" s="1">
        <f>A19*C19</f>
        <v>1964250000000</v>
      </c>
      <c r="C19">
        <f>F3</f>
        <v>0.75</v>
      </c>
      <c r="D19" s="3" t="s">
        <v>17</v>
      </c>
    </row>
    <row r="20" spans="1:11">
      <c r="A20" s="13">
        <v>1</v>
      </c>
      <c r="B20" s="12">
        <f>A20*C20</f>
        <v>0.75</v>
      </c>
      <c r="C20">
        <f>F3</f>
        <v>0.75</v>
      </c>
      <c r="E20" t="s">
        <v>12</v>
      </c>
    </row>
    <row r="22" spans="1:11">
      <c r="A22" t="s">
        <v>4</v>
      </c>
      <c r="B22" s="1">
        <v>18700000</v>
      </c>
    </row>
    <row r="23" spans="1:11">
      <c r="A23" t="s">
        <v>19</v>
      </c>
      <c r="B23" s="8">
        <f>B17/B22</f>
        <v>525.20053475935833</v>
      </c>
      <c r="C23" s="3" t="str">
        <f>"at "&amp;C9 &amp;" percent"</f>
        <v>at 0.5 percent</v>
      </c>
      <c r="E23" t="s">
        <v>21</v>
      </c>
      <c r="F23" s="14">
        <f>B23/365</f>
        <v>1.4389055746831736</v>
      </c>
      <c r="G23" t="s">
        <v>25</v>
      </c>
      <c r="H23" s="14">
        <f>F23*7</f>
        <v>10.072339022782215</v>
      </c>
      <c r="I23" t="s">
        <v>29</v>
      </c>
      <c r="J23" s="8">
        <f>B22*B23</f>
        <v>9821250000</v>
      </c>
    </row>
    <row r="24" spans="1:11">
      <c r="A24" t="s">
        <v>19</v>
      </c>
      <c r="B24" s="8">
        <f>B18/B22</f>
        <v>8391.2779351423778</v>
      </c>
      <c r="C24" s="3" t="str">
        <f>"at "&amp;C10 &amp;" percent"</f>
        <v>at 7 percent</v>
      </c>
      <c r="E24" t="s">
        <v>21</v>
      </c>
      <c r="F24" s="14">
        <f>B24/365</f>
        <v>22.989802562033912</v>
      </c>
      <c r="G24" t="s">
        <v>25</v>
      </c>
      <c r="H24" s="14">
        <f>F24*7</f>
        <v>160.92861793423739</v>
      </c>
    </row>
    <row r="26" spans="1:11">
      <c r="E26" t="s">
        <v>20</v>
      </c>
    </row>
    <row r="27" spans="1:11">
      <c r="A27" t="s">
        <v>14</v>
      </c>
      <c r="B27" s="8">
        <f>B17/365</f>
        <v>26907534.246575341</v>
      </c>
      <c r="E27" t="s">
        <v>23</v>
      </c>
      <c r="F27" s="15">
        <f>B27*7</f>
        <v>188352739.72602737</v>
      </c>
      <c r="H27" s="1"/>
    </row>
    <row r="29" spans="1:11">
      <c r="A29" t="s">
        <v>5</v>
      </c>
      <c r="B29" t="s">
        <v>6</v>
      </c>
      <c r="C29" s="1">
        <v>1000</v>
      </c>
      <c r="F29" s="1"/>
    </row>
    <row r="30" spans="1:11">
      <c r="B30" t="s">
        <v>7</v>
      </c>
      <c r="C30" s="1">
        <v>1000000</v>
      </c>
    </row>
    <row r="31" spans="1:11">
      <c r="B31" t="s">
        <v>9</v>
      </c>
      <c r="C31" s="1">
        <v>1000000000</v>
      </c>
    </row>
    <row r="32" spans="1:11">
      <c r="B32" t="s">
        <v>8</v>
      </c>
      <c r="C32" s="1">
        <v>1000000000000</v>
      </c>
    </row>
    <row r="34" spans="1:3">
      <c r="A34" t="s">
        <v>26</v>
      </c>
      <c r="B34" s="1">
        <v>2619000000000</v>
      </c>
    </row>
    <row r="35" spans="1:3">
      <c r="A35" t="s">
        <v>27</v>
      </c>
      <c r="B35" s="1">
        <v>17100000000000</v>
      </c>
      <c r="C35" s="1"/>
    </row>
    <row r="36" spans="1:3">
      <c r="B36" t="s">
        <v>20</v>
      </c>
    </row>
    <row r="37" spans="1:3">
      <c r="B37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Edwards</dc:creator>
  <cp:lastModifiedBy>Geoff Edwards</cp:lastModifiedBy>
  <dcterms:created xsi:type="dcterms:W3CDTF">2016-04-14T10:24:34Z</dcterms:created>
  <dcterms:modified xsi:type="dcterms:W3CDTF">2018-06-03T12:59:06Z</dcterms:modified>
</cp:coreProperties>
</file>